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<sst xmlns="http://schemas.openxmlformats.org/spreadsheetml/2006/main" count="25" uniqueCount="25">
  <si>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Информация об отдыхающих в Крыму по данным горисполкомов и райгосадминистраций</t>
  </si>
  <si>
    <t>Регион</t>
  </si>
  <si>
    <t>К-во здрав-ниц, всего</t>
  </si>
  <si>
    <t>К-во мест макс раз-верты-вания</t>
  </si>
  <si>
    <t>К-во мест в работающих здравницах</t>
  </si>
  <si>
    <t>К-во отдыхаю-щих, всего</t>
  </si>
  <si>
    <t>Заполняе-мость работающих  здравниц</t>
  </si>
  <si>
    <t>Отдохнуло организов. всего  с начала  2004 г.</t>
  </si>
  <si>
    <t xml:space="preserve">Ялта </t>
  </si>
  <si>
    <t>Алушта</t>
  </si>
  <si>
    <t xml:space="preserve">Евпатория </t>
  </si>
  <si>
    <t>Судак</t>
  </si>
  <si>
    <t>Феодосия</t>
  </si>
  <si>
    <t>Керчь</t>
  </si>
  <si>
    <t xml:space="preserve">Бахчисарайский    р-н </t>
  </si>
  <si>
    <t>Ленинский р-н</t>
  </si>
  <si>
    <t>Раздольненский    р-н</t>
  </si>
  <si>
    <t>Черноморский р-н</t>
  </si>
  <si>
    <t xml:space="preserve">Симферопольский  р-н </t>
  </si>
  <si>
    <t>Сакский район</t>
  </si>
  <si>
    <t>ИТОГО по регионам:</t>
  </si>
  <si>
    <t>К-во работающих здравниц по сост. на 22.10.2004</t>
  </si>
  <si>
    <t>К-во зарегистри-рованных неоргани-зованных отдых. с начала 2004 года</t>
  </si>
  <si>
    <t>Коэф-фициент заполняемости</t>
  </si>
  <si>
    <t xml:space="preserve">Саки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</si>
</sst>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.5"/>
      <name val="Arial Cyr"/>
      <family val="2"/>
    </font>
    <font>
      <i/>
      <sz val="11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.5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7" fillId="0" borderId="5" xfId="0" applyFont="1" applyBorder="1" applyAlignment="1">
      <alignment wrapText="1"/>
    </xf>
    <xf numFmtId="1" fontId="8" fillId="0" borderId="6" xfId="0" applyNumberFormat="1" applyFont="1" applyBorder="1" applyAlignment="1">
      <alignment wrapText="1"/>
    </xf>
    <xf numFmtId="1" fontId="4" fillId="0" borderId="7" xfId="0" applyNumberFormat="1" applyFont="1" applyBorder="1" applyAlignment="1">
      <alignment wrapText="1"/>
    </xf>
    <xf numFmtId="1" fontId="8" fillId="0" borderId="8" xfId="0" applyNumberFormat="1" applyFont="1" applyFill="1" applyBorder="1" applyAlignment="1">
      <alignment wrapText="1"/>
    </xf>
    <xf numFmtId="1" fontId="4" fillId="0" borderId="8" xfId="0" applyNumberFormat="1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8" fillId="0" borderId="6" xfId="0" applyNumberFormat="1" applyFont="1" applyBorder="1" applyAlignment="1">
      <alignment wrapText="1"/>
    </xf>
    <xf numFmtId="164" fontId="8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0" fontId="7" fillId="0" borderId="5" xfId="0" applyFont="1" applyBorder="1" applyAlignment="1">
      <alignment horizontal="left" wrapText="1"/>
    </xf>
    <xf numFmtId="1" fontId="8" fillId="0" borderId="8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0" fontId="4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4" fillId="0" borderId="8" xfId="0" applyFont="1" applyBorder="1" applyAlignment="1">
      <alignment/>
    </xf>
    <xf numFmtId="1" fontId="8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6" xfId="0" applyNumberFormat="1" applyFont="1" applyBorder="1" applyAlignment="1">
      <alignment wrapText="1"/>
    </xf>
    <xf numFmtId="0" fontId="8" fillId="0" borderId="6" xfId="0" applyFont="1" applyBorder="1" applyAlignment="1">
      <alignment/>
    </xf>
    <xf numFmtId="0" fontId="4" fillId="0" borderId="6" xfId="0" applyFont="1" applyBorder="1" applyAlignment="1">
      <alignment/>
    </xf>
    <xf numFmtId="1" fontId="8" fillId="0" borderId="8" xfId="0" applyNumberFormat="1" applyFont="1" applyBorder="1" applyAlignment="1">
      <alignment horizontal="right" wrapText="1"/>
    </xf>
    <xf numFmtId="1" fontId="4" fillId="0" borderId="8" xfId="0" applyNumberFormat="1" applyFont="1" applyBorder="1" applyAlignment="1">
      <alignment horizontal="right" wrapText="1"/>
    </xf>
    <xf numFmtId="1" fontId="8" fillId="0" borderId="7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27.25390625" style="0" customWidth="1"/>
    <col min="2" max="2" width="8.625" style="0" customWidth="1"/>
    <col min="4" max="4" width="11.375" style="0" customWidth="1"/>
    <col min="5" max="5" width="6.25390625" style="0" customWidth="1"/>
    <col min="7" max="7" width="7.25390625" style="0" customWidth="1"/>
    <col min="8" max="8" width="11.00390625" style="0" customWidth="1"/>
    <col min="9" max="9" width="7.125" style="0" customWidth="1"/>
    <col min="10" max="10" width="10.25390625" style="0" customWidth="1"/>
    <col min="11" max="11" width="11.75390625" style="0" customWidth="1"/>
    <col min="12" max="12" width="6.75390625" style="0" customWidth="1"/>
    <col min="13" max="13" width="13.125" style="0" customWidth="1"/>
    <col min="14" max="14" width="10.375" style="0" customWidth="1"/>
    <col min="15" max="15" width="12.875" style="0" customWidth="1"/>
  </cols>
  <sheetData>
    <row r="1" spans="1:16" ht="18.75">
      <c r="A1" s="1"/>
      <c r="B1" s="2" t="s">
        <v>0</v>
      </c>
      <c r="C1" s="2"/>
      <c r="D1" s="2"/>
      <c r="E1" s="2"/>
      <c r="F1" s="2"/>
      <c r="G1" s="2"/>
      <c r="H1" s="2"/>
      <c r="I1" s="3"/>
      <c r="J1" s="1"/>
      <c r="K1" s="4"/>
      <c r="L1" s="4"/>
      <c r="M1" s="4"/>
      <c r="N1" s="4"/>
      <c r="O1" s="5"/>
      <c r="P1" s="6"/>
    </row>
    <row r="2" spans="1:16" ht="14.25">
      <c r="A2" s="7"/>
      <c r="B2" s="7"/>
      <c r="C2" s="7"/>
      <c r="D2" s="7"/>
      <c r="E2" s="7"/>
      <c r="F2" s="7"/>
      <c r="G2" s="7"/>
      <c r="H2" s="7"/>
      <c r="I2" s="7"/>
      <c r="J2" s="6"/>
      <c r="K2" s="6"/>
      <c r="L2" s="6"/>
      <c r="M2" s="8"/>
      <c r="N2" s="8"/>
      <c r="O2" s="8"/>
      <c r="P2" s="6"/>
    </row>
    <row r="3" spans="1:16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8"/>
      <c r="O3" s="8"/>
      <c r="P3" s="6"/>
    </row>
    <row r="4" spans="1:16" ht="135.75" customHeight="1">
      <c r="A4" s="9" t="s">
        <v>1</v>
      </c>
      <c r="B4" s="10" t="s">
        <v>2</v>
      </c>
      <c r="C4" s="11" t="s">
        <v>3</v>
      </c>
      <c r="D4" s="12" t="s">
        <v>21</v>
      </c>
      <c r="E4" s="10">
        <v>2003</v>
      </c>
      <c r="F4" s="13" t="s">
        <v>4</v>
      </c>
      <c r="G4" s="10">
        <v>2003</v>
      </c>
      <c r="H4" s="13" t="s">
        <v>5</v>
      </c>
      <c r="I4" s="10">
        <v>2003</v>
      </c>
      <c r="J4" s="13" t="s">
        <v>23</v>
      </c>
      <c r="K4" s="13" t="s">
        <v>6</v>
      </c>
      <c r="L4" s="10">
        <v>2003</v>
      </c>
      <c r="M4" s="14" t="s">
        <v>7</v>
      </c>
      <c r="N4" s="10">
        <v>2003</v>
      </c>
      <c r="O4" s="14" t="s">
        <v>22</v>
      </c>
      <c r="P4" s="15">
        <v>2003</v>
      </c>
    </row>
    <row r="5" spans="1:16" ht="15">
      <c r="A5" s="16" t="s">
        <v>8</v>
      </c>
      <c r="B5" s="17">
        <v>144</v>
      </c>
      <c r="C5" s="18">
        <v>37594</v>
      </c>
      <c r="D5" s="19">
        <v>100</v>
      </c>
      <c r="E5" s="20">
        <v>95</v>
      </c>
      <c r="F5" s="19">
        <v>25570</v>
      </c>
      <c r="G5" s="20">
        <v>24300</v>
      </c>
      <c r="H5" s="21">
        <v>12994</v>
      </c>
      <c r="I5" s="22">
        <v>8621</v>
      </c>
      <c r="J5" s="23">
        <f aca="true" t="shared" si="0" ref="J5:J18">H5/C5*100</f>
        <v>34.564026174389525</v>
      </c>
      <c r="K5" s="24">
        <f>H5/F5*100</f>
        <v>50.817364098553</v>
      </c>
      <c r="L5" s="25">
        <f>I5/G5*100</f>
        <v>35.477366255144034</v>
      </c>
      <c r="M5" s="26">
        <v>376216</v>
      </c>
      <c r="N5" s="27">
        <v>369653</v>
      </c>
      <c r="O5" s="26">
        <v>71200</v>
      </c>
      <c r="P5" s="27">
        <v>29025</v>
      </c>
    </row>
    <row r="6" spans="1:16" ht="15">
      <c r="A6" s="16" t="s">
        <v>9</v>
      </c>
      <c r="B6" s="17">
        <v>83</v>
      </c>
      <c r="C6" s="18">
        <v>23647</v>
      </c>
      <c r="D6" s="19">
        <v>13</v>
      </c>
      <c r="E6" s="20">
        <v>12</v>
      </c>
      <c r="F6" s="19">
        <v>6597</v>
      </c>
      <c r="G6" s="20">
        <v>5462</v>
      </c>
      <c r="H6" s="21">
        <v>1884</v>
      </c>
      <c r="I6" s="22">
        <v>1897</v>
      </c>
      <c r="J6" s="23">
        <f t="shared" si="0"/>
        <v>7.967183997970144</v>
      </c>
      <c r="K6" s="24">
        <f aca="true" t="shared" si="1" ref="K6:L18">H6/F6*100</f>
        <v>28.558435652569347</v>
      </c>
      <c r="L6" s="25">
        <f t="shared" si="1"/>
        <v>34.73086781398755</v>
      </c>
      <c r="M6" s="26">
        <v>171350</v>
      </c>
      <c r="N6" s="27">
        <v>168619</v>
      </c>
      <c r="O6" s="26">
        <v>15160</v>
      </c>
      <c r="P6" s="27">
        <v>6862</v>
      </c>
    </row>
    <row r="7" spans="1:16" ht="18.75" customHeight="1">
      <c r="A7" s="28" t="s">
        <v>10</v>
      </c>
      <c r="B7" s="17">
        <v>71</v>
      </c>
      <c r="C7" s="18">
        <v>31352</v>
      </c>
      <c r="D7" s="29">
        <v>28</v>
      </c>
      <c r="E7" s="30">
        <v>27</v>
      </c>
      <c r="F7" s="29">
        <v>13085</v>
      </c>
      <c r="G7" s="30">
        <v>9335</v>
      </c>
      <c r="H7" s="21">
        <v>7673</v>
      </c>
      <c r="I7" s="22">
        <v>5914</v>
      </c>
      <c r="J7" s="23">
        <f t="shared" si="0"/>
        <v>24.473717785149272</v>
      </c>
      <c r="K7" s="24">
        <f t="shared" si="1"/>
        <v>58.639663737103554</v>
      </c>
      <c r="L7" s="25">
        <f t="shared" si="1"/>
        <v>63.35297268344938</v>
      </c>
      <c r="M7" s="26">
        <v>203546</v>
      </c>
      <c r="N7" s="27">
        <v>191970</v>
      </c>
      <c r="O7" s="26">
        <v>23600</v>
      </c>
      <c r="P7" s="27">
        <v>35800</v>
      </c>
    </row>
    <row r="8" spans="1:16" ht="15">
      <c r="A8" s="16" t="s">
        <v>11</v>
      </c>
      <c r="B8" s="17">
        <v>18</v>
      </c>
      <c r="C8" s="31">
        <v>6019</v>
      </c>
      <c r="D8" s="32">
        <v>5</v>
      </c>
      <c r="E8" s="33">
        <v>4</v>
      </c>
      <c r="F8" s="32">
        <v>1411</v>
      </c>
      <c r="G8" s="33">
        <v>1307</v>
      </c>
      <c r="H8" s="21">
        <v>320</v>
      </c>
      <c r="I8" s="22">
        <v>132</v>
      </c>
      <c r="J8" s="23">
        <f t="shared" si="0"/>
        <v>5.316497757102509</v>
      </c>
      <c r="K8" s="24">
        <f t="shared" si="1"/>
        <v>22.678951098511693</v>
      </c>
      <c r="L8" s="25">
        <f t="shared" si="1"/>
        <v>10.099464422341239</v>
      </c>
      <c r="M8" s="26">
        <v>51820</v>
      </c>
      <c r="N8" s="27">
        <v>50000</v>
      </c>
      <c r="O8" s="26">
        <v>14387</v>
      </c>
      <c r="P8" s="27">
        <v>6830</v>
      </c>
    </row>
    <row r="9" spans="1:16" ht="17.25" customHeight="1">
      <c r="A9" s="16" t="s">
        <v>12</v>
      </c>
      <c r="B9" s="17">
        <v>66</v>
      </c>
      <c r="C9" s="18">
        <v>12869</v>
      </c>
      <c r="D9" s="34">
        <v>6</v>
      </c>
      <c r="E9" s="35">
        <v>3</v>
      </c>
      <c r="F9" s="34">
        <v>2503</v>
      </c>
      <c r="G9" s="35">
        <v>1141</v>
      </c>
      <c r="H9" s="21">
        <v>357</v>
      </c>
      <c r="I9" s="22">
        <v>260</v>
      </c>
      <c r="J9" s="23">
        <f t="shared" si="0"/>
        <v>2.7741083223249667</v>
      </c>
      <c r="K9" s="24">
        <f t="shared" si="1"/>
        <v>14.262884538553736</v>
      </c>
      <c r="L9" s="25">
        <f t="shared" si="1"/>
        <v>22.78702892199825</v>
      </c>
      <c r="M9" s="26">
        <v>77054</v>
      </c>
      <c r="N9" s="27">
        <v>85370</v>
      </c>
      <c r="O9" s="26">
        <v>57675</v>
      </c>
      <c r="P9" s="27">
        <v>40300</v>
      </c>
    </row>
    <row r="10" spans="1:16" ht="15">
      <c r="A10" s="16" t="s">
        <v>24</v>
      </c>
      <c r="B10" s="17">
        <v>14</v>
      </c>
      <c r="C10" s="18">
        <v>4856</v>
      </c>
      <c r="D10" s="29">
        <v>7</v>
      </c>
      <c r="E10" s="30">
        <v>6</v>
      </c>
      <c r="F10" s="29">
        <v>2634</v>
      </c>
      <c r="G10" s="30">
        <v>2470</v>
      </c>
      <c r="H10" s="21">
        <v>2199</v>
      </c>
      <c r="I10" s="22">
        <v>1708</v>
      </c>
      <c r="J10" s="23">
        <f t="shared" si="0"/>
        <v>45.28418451400329</v>
      </c>
      <c r="K10" s="24">
        <f t="shared" si="1"/>
        <v>83.48519362186788</v>
      </c>
      <c r="L10" s="25">
        <f t="shared" si="1"/>
        <v>69.1497975708502</v>
      </c>
      <c r="M10" s="26">
        <v>36324</v>
      </c>
      <c r="N10" s="27">
        <v>31087</v>
      </c>
      <c r="O10" s="26">
        <v>16932</v>
      </c>
      <c r="P10" s="27">
        <v>10384</v>
      </c>
    </row>
    <row r="11" spans="1:16" ht="15">
      <c r="A11" s="16" t="s">
        <v>13</v>
      </c>
      <c r="B11" s="17">
        <v>37</v>
      </c>
      <c r="C11" s="18">
        <v>4681</v>
      </c>
      <c r="D11" s="29">
        <v>2</v>
      </c>
      <c r="E11" s="30">
        <v>2</v>
      </c>
      <c r="F11" s="29">
        <v>125</v>
      </c>
      <c r="G11" s="30">
        <v>125</v>
      </c>
      <c r="H11" s="21">
        <v>100</v>
      </c>
      <c r="I11" s="22">
        <v>97</v>
      </c>
      <c r="J11" s="23">
        <f t="shared" si="0"/>
        <v>2.1362956633198036</v>
      </c>
      <c r="K11" s="24">
        <f t="shared" si="1"/>
        <v>80</v>
      </c>
      <c r="L11" s="25">
        <f t="shared" si="1"/>
        <v>77.60000000000001</v>
      </c>
      <c r="M11" s="26">
        <v>19558</v>
      </c>
      <c r="N11" s="27">
        <v>10000</v>
      </c>
      <c r="O11" s="26">
        <v>12127</v>
      </c>
      <c r="P11" s="27">
        <v>18000</v>
      </c>
    </row>
    <row r="12" spans="1:16" ht="18" customHeight="1">
      <c r="A12" s="16" t="s">
        <v>14</v>
      </c>
      <c r="B12" s="17">
        <v>21</v>
      </c>
      <c r="C12" s="18">
        <v>6731</v>
      </c>
      <c r="D12" s="29">
        <v>0</v>
      </c>
      <c r="E12" s="30">
        <v>0</v>
      </c>
      <c r="F12" s="29">
        <v>0</v>
      </c>
      <c r="G12" s="30">
        <v>0</v>
      </c>
      <c r="H12" s="21">
        <v>0</v>
      </c>
      <c r="I12" s="22">
        <v>0</v>
      </c>
      <c r="J12" s="23">
        <f t="shared" si="0"/>
        <v>0</v>
      </c>
      <c r="K12" s="24">
        <v>0</v>
      </c>
      <c r="L12" s="25">
        <v>0</v>
      </c>
      <c r="M12" s="26">
        <v>39462</v>
      </c>
      <c r="N12" s="36">
        <v>33834</v>
      </c>
      <c r="O12" s="26">
        <v>298</v>
      </c>
      <c r="P12" s="36">
        <v>1710</v>
      </c>
    </row>
    <row r="13" spans="1:16" ht="18" customHeight="1">
      <c r="A13" s="16" t="s">
        <v>15</v>
      </c>
      <c r="B13" s="17">
        <v>47</v>
      </c>
      <c r="C13" s="18">
        <v>6189</v>
      </c>
      <c r="D13" s="29">
        <v>0</v>
      </c>
      <c r="E13" s="30">
        <v>0</v>
      </c>
      <c r="F13" s="29">
        <v>0</v>
      </c>
      <c r="G13" s="30">
        <v>0</v>
      </c>
      <c r="H13" s="37">
        <v>0</v>
      </c>
      <c r="I13" s="38">
        <v>0</v>
      </c>
      <c r="J13" s="23">
        <f t="shared" si="0"/>
        <v>0</v>
      </c>
      <c r="K13" s="24">
        <v>0</v>
      </c>
      <c r="L13" s="25">
        <v>0</v>
      </c>
      <c r="M13" s="26">
        <v>13622</v>
      </c>
      <c r="N13" s="27">
        <v>13074</v>
      </c>
      <c r="O13" s="26">
        <v>19583</v>
      </c>
      <c r="P13" s="27">
        <v>16389</v>
      </c>
    </row>
    <row r="14" spans="1:16" ht="18" customHeight="1">
      <c r="A14" s="16" t="s">
        <v>16</v>
      </c>
      <c r="B14" s="17">
        <v>16</v>
      </c>
      <c r="C14" s="18">
        <v>2514</v>
      </c>
      <c r="D14" s="29">
        <v>0</v>
      </c>
      <c r="E14" s="30">
        <v>0</v>
      </c>
      <c r="F14" s="29">
        <v>0</v>
      </c>
      <c r="G14" s="30">
        <v>0</v>
      </c>
      <c r="H14" s="37">
        <v>0</v>
      </c>
      <c r="I14" s="38">
        <v>0</v>
      </c>
      <c r="J14" s="23">
        <f t="shared" si="0"/>
        <v>0</v>
      </c>
      <c r="K14" s="24">
        <v>0</v>
      </c>
      <c r="L14" s="25">
        <v>0</v>
      </c>
      <c r="M14" s="26">
        <v>11578</v>
      </c>
      <c r="N14" s="27">
        <v>6082</v>
      </c>
      <c r="O14" s="26">
        <v>2418</v>
      </c>
      <c r="P14" s="27">
        <v>1290</v>
      </c>
    </row>
    <row r="15" spans="1:16" ht="20.25" customHeight="1">
      <c r="A15" s="16" t="s">
        <v>17</v>
      </c>
      <c r="B15" s="17">
        <v>42</v>
      </c>
      <c r="C15" s="18">
        <v>4830</v>
      </c>
      <c r="D15" s="39">
        <v>0</v>
      </c>
      <c r="E15" s="40">
        <v>0</v>
      </c>
      <c r="F15" s="39">
        <v>0</v>
      </c>
      <c r="G15" s="40">
        <v>0</v>
      </c>
      <c r="H15" s="21">
        <v>0</v>
      </c>
      <c r="I15" s="22">
        <v>0</v>
      </c>
      <c r="J15" s="23">
        <f t="shared" si="0"/>
        <v>0</v>
      </c>
      <c r="K15" s="24">
        <v>0</v>
      </c>
      <c r="L15" s="25">
        <v>0</v>
      </c>
      <c r="M15" s="26">
        <v>22667</v>
      </c>
      <c r="N15" s="27">
        <v>17280</v>
      </c>
      <c r="O15" s="26">
        <v>15000</v>
      </c>
      <c r="P15" s="27">
        <v>12650</v>
      </c>
    </row>
    <row r="16" spans="1:16" ht="21.75" customHeight="1">
      <c r="A16" s="16" t="s">
        <v>18</v>
      </c>
      <c r="B16" s="17">
        <v>46</v>
      </c>
      <c r="C16" s="18">
        <v>5416</v>
      </c>
      <c r="D16" s="19">
        <v>2</v>
      </c>
      <c r="E16" s="20">
        <v>1</v>
      </c>
      <c r="F16" s="19">
        <v>450</v>
      </c>
      <c r="G16" s="20">
        <v>100</v>
      </c>
      <c r="H16" s="21">
        <v>139</v>
      </c>
      <c r="I16" s="22">
        <v>77</v>
      </c>
      <c r="J16" s="23">
        <f t="shared" si="0"/>
        <v>2.566469719350074</v>
      </c>
      <c r="K16" s="24">
        <f t="shared" si="1"/>
        <v>30.88888888888889</v>
      </c>
      <c r="L16" s="25">
        <f t="shared" si="1"/>
        <v>77</v>
      </c>
      <c r="M16" s="26">
        <v>31742</v>
      </c>
      <c r="N16" s="36">
        <v>25634</v>
      </c>
      <c r="O16" s="26">
        <v>2748</v>
      </c>
      <c r="P16" s="36">
        <v>1738</v>
      </c>
    </row>
    <row r="17" spans="1:16" ht="21" customHeight="1">
      <c r="A17" s="16" t="s">
        <v>19</v>
      </c>
      <c r="B17" s="17">
        <v>24</v>
      </c>
      <c r="C17" s="18">
        <v>4032</v>
      </c>
      <c r="D17" s="29">
        <v>0</v>
      </c>
      <c r="E17" s="30">
        <v>0</v>
      </c>
      <c r="F17" s="29">
        <v>0</v>
      </c>
      <c r="G17" s="30">
        <v>0</v>
      </c>
      <c r="H17" s="21">
        <v>0</v>
      </c>
      <c r="I17" s="22">
        <v>0</v>
      </c>
      <c r="J17" s="23">
        <f t="shared" si="0"/>
        <v>0</v>
      </c>
      <c r="K17" s="24">
        <v>0</v>
      </c>
      <c r="L17" s="25">
        <v>0</v>
      </c>
      <c r="M17" s="26">
        <v>11000</v>
      </c>
      <c r="N17" s="36">
        <v>14622</v>
      </c>
      <c r="O17" s="26">
        <v>17250</v>
      </c>
      <c r="P17" s="36">
        <v>19958</v>
      </c>
    </row>
    <row r="18" spans="1:16" ht="45.75" customHeight="1">
      <c r="A18" s="16" t="s">
        <v>20</v>
      </c>
      <c r="B18" s="17">
        <f aca="true" t="shared" si="2" ref="B18:I18">SUM(B5:B17)</f>
        <v>629</v>
      </c>
      <c r="C18" s="41">
        <f t="shared" si="2"/>
        <v>150730</v>
      </c>
      <c r="D18" s="29">
        <f t="shared" si="2"/>
        <v>163</v>
      </c>
      <c r="E18" s="30">
        <f t="shared" si="2"/>
        <v>150</v>
      </c>
      <c r="F18" s="29">
        <f t="shared" si="2"/>
        <v>52375</v>
      </c>
      <c r="G18" s="30">
        <f t="shared" si="2"/>
        <v>44240</v>
      </c>
      <c r="H18" s="29">
        <f t="shared" si="2"/>
        <v>25666</v>
      </c>
      <c r="I18" s="30">
        <f t="shared" si="2"/>
        <v>18706</v>
      </c>
      <c r="J18" s="23">
        <f t="shared" si="0"/>
        <v>17.02779804949247</v>
      </c>
      <c r="K18" s="24">
        <f t="shared" si="1"/>
        <v>49.004295942720766</v>
      </c>
      <c r="L18" s="25">
        <f t="shared" si="1"/>
        <v>42.28300180831827</v>
      </c>
      <c r="M18" s="29">
        <f>SUM(M5:M17)</f>
        <v>1065939</v>
      </c>
      <c r="N18" s="30">
        <f>SUM(N5:N17)</f>
        <v>1017225</v>
      </c>
      <c r="O18" s="29">
        <f>SUM(O5:O17)</f>
        <v>268378</v>
      </c>
      <c r="P18" s="30">
        <f>SUM(P5:P17)</f>
        <v>200936</v>
      </c>
    </row>
    <row r="20" spans="1:13" ht="12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7">
      <selection activeCell="C15" sqref="C15"/>
    </sheetView>
  </sheetViews>
  <sheetFormatPr defaultColWidth="9.00390625" defaultRowHeight="12.75"/>
  <sheetData>
    <row r="2" ht="20.25" customHeight="1"/>
    <row r="3" ht="127.5" customHeight="1"/>
    <row r="4" ht="28.5" customHeight="1"/>
    <row r="5" ht="25.5" customHeight="1"/>
    <row r="6" ht="28.5" customHeight="1"/>
    <row r="7" ht="26.25" customHeight="1"/>
    <row r="8" ht="27.75" customHeight="1"/>
    <row r="9" ht="28.5" customHeight="1"/>
    <row r="10" ht="27.75" customHeight="1"/>
    <row r="11" ht="29.25" customHeight="1"/>
    <row r="12" ht="26.25" customHeight="1"/>
    <row r="13" ht="29.25" customHeight="1"/>
    <row r="14" ht="30" customHeight="1"/>
    <row r="15" ht="30" customHeight="1"/>
    <row r="16" ht="27.75" customHeight="1"/>
    <row r="17" ht="38.25" customHeight="1"/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Nee Koola</cp:lastModifiedBy>
  <cp:lastPrinted>2004-10-21T14:15:58Z</cp:lastPrinted>
  <dcterms:created xsi:type="dcterms:W3CDTF">2004-10-19T09:06:12Z</dcterms:created>
  <dcterms:modified xsi:type="dcterms:W3CDTF">2004-10-22T10:12:11Z</dcterms:modified>
  <cp:category/>
  <cp:version/>
  <cp:contentType/>
  <cp:contentStatus/>
</cp:coreProperties>
</file>