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86" windowWidth="12120" windowHeight="7785" tabRatio="602" activeTab="0"/>
  </bookViews>
  <sheets>
    <sheet name="Лист1" sheetId="1" r:id="rId1"/>
  </sheets>
  <definedNames>
    <definedName name="_xlnm.Print_Area" localSheetId="0">'Лист1'!$A$1:$P$23</definedName>
  </definedNames>
  <calcPr fullCalcOnLoad="1" refMode="R1C1"/>
</workbook>
</file>

<file path=xl/sharedStrings.xml><?xml version="1.0" encoding="utf-8"?>
<sst xmlns="http://schemas.openxmlformats.org/spreadsheetml/2006/main" count="26" uniqueCount="26">
  <si>
    <t>Информация об отдыхающих в Крыму по данным горисполкомов и райгосадминистраций</t>
  </si>
  <si>
    <t>Регион</t>
  </si>
  <si>
    <t>К-во здрав-ниц, всего</t>
  </si>
  <si>
    <t>К-во мест максималь-ного развертыва-ния</t>
  </si>
  <si>
    <t>К-во мест в работающих здравницах</t>
  </si>
  <si>
    <t>К-во отдыхаю-щих, всего</t>
  </si>
  <si>
    <t>Коэффи- циент заполняемости</t>
  </si>
  <si>
    <t>Заполняе-мость работающих здравниц</t>
  </si>
  <si>
    <t xml:space="preserve">Ялта </t>
  </si>
  <si>
    <t>Алушта</t>
  </si>
  <si>
    <t xml:space="preserve">Евпатория </t>
  </si>
  <si>
    <t>Судак</t>
  </si>
  <si>
    <t>Феодосия</t>
  </si>
  <si>
    <t xml:space="preserve">Саки </t>
  </si>
  <si>
    <t>Керчь</t>
  </si>
  <si>
    <t>Черноморский р-н</t>
  </si>
  <si>
    <t>ИТОГО по регионам:</t>
  </si>
  <si>
    <t xml:space="preserve">Симферопольский  р-н </t>
  </si>
  <si>
    <t xml:space="preserve">Бахчисарайский  р-н </t>
  </si>
  <si>
    <t>Раздольненский  р-н</t>
  </si>
  <si>
    <t>Сакский район</t>
  </si>
  <si>
    <t>Ленинский р-н</t>
  </si>
  <si>
    <t>К-во зарегист-рирован-ных неорга-низован-ных отдых. с начала 2006 года</t>
  </si>
  <si>
    <t>К-во неорг. отд.   2005 г</t>
  </si>
  <si>
    <t>Отдохнуло организов. всего   с начала     2006 г.</t>
  </si>
  <si>
    <t>К-во работающих здравниц по сост.на 24.02.2006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</si>
</sst>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" fontId="3" fillId="0" borderId="1" xfId="0" applyNumberFormat="1" applyFont="1" applyBorder="1" applyAlignment="1">
      <alignment wrapText="1"/>
    </xf>
    <xf numFmtId="1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" fontId="3" fillId="0" borderId="3" xfId="0" applyNumberFormat="1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2" fillId="0" borderId="3" xfId="0" applyNumberFormat="1" applyFont="1" applyBorder="1" applyAlignment="1">
      <alignment wrapText="1"/>
    </xf>
    <xf numFmtId="1" fontId="3" fillId="0" borderId="3" xfId="0" applyNumberFormat="1" applyFont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" fontId="3" fillId="0" borderId="3" xfId="0" applyNumberFormat="1" applyFont="1" applyBorder="1" applyAlignment="1">
      <alignment horizontal="right" wrapText="1"/>
    </xf>
    <xf numFmtId="1" fontId="3" fillId="0" borderId="1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wrapText="1"/>
    </xf>
    <xf numFmtId="0" fontId="7" fillId="0" borderId="0" xfId="0" applyFont="1" applyAlignment="1">
      <alignment vertical="center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1" fontId="8" fillId="2" borderId="6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1" fontId="3" fillId="0" borderId="2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3" xfId="0" applyNumberFormat="1" applyFont="1" applyFill="1" applyBorder="1" applyAlignment="1">
      <alignment wrapText="1"/>
    </xf>
    <xf numFmtId="1" fontId="2" fillId="0" borderId="3" xfId="0" applyNumberFormat="1" applyFont="1" applyBorder="1" applyAlignment="1">
      <alignment horizontal="right" wrapText="1"/>
    </xf>
    <xf numFmtId="1" fontId="2" fillId="3" borderId="3" xfId="0" applyNumberFormat="1" applyFont="1" applyFill="1" applyBorder="1" applyAlignment="1">
      <alignment wrapText="1"/>
    </xf>
    <xf numFmtId="1" fontId="3" fillId="3" borderId="3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2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4" fontId="2" fillId="3" borderId="1" xfId="0" applyNumberFormat="1" applyFont="1" applyFill="1" applyBorder="1" applyAlignment="1">
      <alignment/>
    </xf>
    <xf numFmtId="1" fontId="2" fillId="3" borderId="1" xfId="0" applyNumberFormat="1" applyFont="1" applyFill="1" applyBorder="1" applyAlignment="1">
      <alignment/>
    </xf>
    <xf numFmtId="1" fontId="3" fillId="3" borderId="1" xfId="0" applyNumberFormat="1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1" fontId="2" fillId="3" borderId="3" xfId="0" applyNumberFormat="1" applyFont="1" applyFill="1" applyBorder="1" applyAlignment="1">
      <alignment/>
    </xf>
    <xf numFmtId="1" fontId="3" fillId="3" borderId="3" xfId="0" applyNumberFormat="1" applyFont="1" applyFill="1" applyBorder="1" applyAlignment="1">
      <alignment/>
    </xf>
    <xf numFmtId="1" fontId="3" fillId="3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0" fontId="0" fillId="3" borderId="0" xfId="0" applyFill="1" applyAlignment="1">
      <alignment/>
    </xf>
    <xf numFmtId="0" fontId="3" fillId="0" borderId="1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"/>
  <sheetViews>
    <sheetView tabSelected="1" zoomScale="75" zoomScaleNormal="75" zoomScaleSheetLayoutView="75" workbookViewId="0" topLeftCell="D1">
      <selection activeCell="P10" sqref="P10"/>
    </sheetView>
  </sheetViews>
  <sheetFormatPr defaultColWidth="9.00390625" defaultRowHeight="12.75"/>
  <cols>
    <col min="1" max="1" width="29.375" style="9" customWidth="1"/>
    <col min="2" max="2" width="7.25390625" style="0" customWidth="1"/>
    <col min="3" max="3" width="14.25390625" style="0" customWidth="1"/>
    <col min="4" max="4" width="11.875" style="0" customWidth="1"/>
    <col min="5" max="5" width="5.875" style="0" customWidth="1"/>
    <col min="6" max="6" width="14.00390625" style="0" customWidth="1"/>
    <col min="7" max="7" width="9.375" style="0" customWidth="1"/>
    <col min="8" max="8" width="11.25390625" style="0" customWidth="1"/>
    <col min="9" max="9" width="9.375" style="0" customWidth="1"/>
    <col min="10" max="10" width="10.25390625" style="0" customWidth="1"/>
    <col min="11" max="11" width="9.75390625" style="0" customWidth="1"/>
    <col min="12" max="12" width="10.875" style="0" customWidth="1"/>
    <col min="13" max="13" width="13.75390625" style="0" customWidth="1"/>
    <col min="14" max="14" width="11.25390625" style="0" customWidth="1"/>
    <col min="15" max="15" width="11.375" style="0" customWidth="1"/>
  </cols>
  <sheetData>
    <row r="1" spans="1:16" ht="20.25">
      <c r="A1" s="28" t="s">
        <v>0</v>
      </c>
      <c r="B1" s="25"/>
      <c r="C1" s="25"/>
      <c r="D1" s="25"/>
      <c r="E1" s="25"/>
      <c r="F1" s="25"/>
      <c r="G1" s="25"/>
      <c r="H1" s="25"/>
      <c r="I1" s="26"/>
      <c r="J1" s="1"/>
      <c r="K1" s="2"/>
      <c r="L1" s="2"/>
      <c r="M1" s="2"/>
      <c r="N1" s="2"/>
      <c r="O1" s="3"/>
      <c r="P1" s="4"/>
    </row>
    <row r="2" spans="1:16" ht="20.25">
      <c r="A2" s="26"/>
      <c r="B2" s="26"/>
      <c r="C2" s="26"/>
      <c r="D2" s="26"/>
      <c r="E2" s="26"/>
      <c r="F2" s="26"/>
      <c r="G2" s="26"/>
      <c r="H2" s="26"/>
      <c r="I2" s="26"/>
      <c r="J2" s="1"/>
      <c r="K2" s="4"/>
      <c r="L2" s="4"/>
      <c r="M2" s="2"/>
      <c r="N2" s="2"/>
      <c r="O2" s="2"/>
      <c r="P2" s="4"/>
    </row>
    <row r="3" spans="1:16" ht="18.75" thickBot="1">
      <c r="A3" s="8"/>
      <c r="B3" s="1"/>
      <c r="C3" s="1"/>
      <c r="D3" s="1"/>
      <c r="E3" s="1"/>
      <c r="F3" s="1"/>
      <c r="G3" s="1"/>
      <c r="H3" s="1"/>
      <c r="I3" s="1"/>
      <c r="J3" s="1"/>
      <c r="K3" s="4"/>
      <c r="L3" s="4"/>
      <c r="M3" s="2"/>
      <c r="N3" s="2"/>
      <c r="O3" s="2"/>
      <c r="P3" s="4"/>
    </row>
    <row r="4" spans="1:16" ht="112.5" customHeight="1">
      <c r="A4" s="29" t="s">
        <v>1</v>
      </c>
      <c r="B4" s="30" t="s">
        <v>2</v>
      </c>
      <c r="C4" s="31" t="s">
        <v>3</v>
      </c>
      <c r="D4" s="32" t="s">
        <v>25</v>
      </c>
      <c r="E4" s="33">
        <v>2005</v>
      </c>
      <c r="F4" s="30" t="s">
        <v>4</v>
      </c>
      <c r="G4" s="33">
        <v>2005</v>
      </c>
      <c r="H4" s="30" t="s">
        <v>5</v>
      </c>
      <c r="I4" s="33">
        <v>2005</v>
      </c>
      <c r="J4" s="30" t="s">
        <v>6</v>
      </c>
      <c r="K4" s="30" t="s">
        <v>7</v>
      </c>
      <c r="L4" s="33">
        <v>2005</v>
      </c>
      <c r="M4" s="34" t="s">
        <v>24</v>
      </c>
      <c r="N4" s="33">
        <v>2005</v>
      </c>
      <c r="O4" s="34" t="s">
        <v>22</v>
      </c>
      <c r="P4" s="33" t="s">
        <v>23</v>
      </c>
    </row>
    <row r="5" spans="1:16" ht="19.5" customHeight="1">
      <c r="A5" s="27" t="s">
        <v>8</v>
      </c>
      <c r="B5" s="5">
        <v>144</v>
      </c>
      <c r="C5" s="6">
        <v>37594</v>
      </c>
      <c r="D5" s="48">
        <v>55</v>
      </c>
      <c r="E5" s="49">
        <v>49</v>
      </c>
      <c r="F5" s="50">
        <v>15794</v>
      </c>
      <c r="G5" s="51">
        <v>13807</v>
      </c>
      <c r="H5" s="52">
        <v>3341</v>
      </c>
      <c r="I5" s="62">
        <v>4033</v>
      </c>
      <c r="J5" s="53">
        <f aca="true" t="shared" si="0" ref="J5:J11">H5/C5*100</f>
        <v>8.887056445177421</v>
      </c>
      <c r="K5" s="54">
        <f aca="true" t="shared" si="1" ref="K5:L11">H5/F5*100</f>
        <v>21.15360263391161</v>
      </c>
      <c r="L5" s="54">
        <f t="shared" si="1"/>
        <v>29.209821105236472</v>
      </c>
      <c r="M5" s="55">
        <v>16789</v>
      </c>
      <c r="N5" s="56">
        <v>17865</v>
      </c>
      <c r="O5" s="55">
        <v>3380</v>
      </c>
      <c r="P5" s="18">
        <v>2600</v>
      </c>
    </row>
    <row r="6" spans="1:16" ht="18.75" customHeight="1">
      <c r="A6" s="27" t="s">
        <v>9</v>
      </c>
      <c r="B6" s="5">
        <v>84</v>
      </c>
      <c r="C6" s="6">
        <v>23747</v>
      </c>
      <c r="D6" s="48">
        <v>6</v>
      </c>
      <c r="E6" s="49">
        <v>6</v>
      </c>
      <c r="F6" s="50">
        <v>3421</v>
      </c>
      <c r="G6" s="51">
        <v>3202</v>
      </c>
      <c r="H6" s="52">
        <v>633</v>
      </c>
      <c r="I6" s="62">
        <v>1627</v>
      </c>
      <c r="J6" s="53">
        <f t="shared" si="0"/>
        <v>2.6655998652461363</v>
      </c>
      <c r="K6" s="54">
        <f t="shared" si="1"/>
        <v>18.50336159017831</v>
      </c>
      <c r="L6" s="54">
        <f t="shared" si="1"/>
        <v>50.81199250468457</v>
      </c>
      <c r="M6" s="55">
        <v>2540</v>
      </c>
      <c r="N6" s="56">
        <v>2117</v>
      </c>
      <c r="O6" s="55">
        <v>340</v>
      </c>
      <c r="P6" s="18">
        <v>0</v>
      </c>
    </row>
    <row r="7" spans="1:16" ht="19.5" customHeight="1">
      <c r="A7" s="27" t="s">
        <v>10</v>
      </c>
      <c r="B7" s="5">
        <v>71</v>
      </c>
      <c r="C7" s="6">
        <v>30540</v>
      </c>
      <c r="D7" s="48">
        <v>27</v>
      </c>
      <c r="E7" s="49">
        <v>24</v>
      </c>
      <c r="F7" s="50">
        <v>10168</v>
      </c>
      <c r="G7" s="51">
        <v>9095</v>
      </c>
      <c r="H7" s="52">
        <v>5231</v>
      </c>
      <c r="I7" s="62">
        <v>3338</v>
      </c>
      <c r="J7" s="53">
        <f t="shared" si="0"/>
        <v>17.128356254092996</v>
      </c>
      <c r="K7" s="54">
        <f t="shared" si="1"/>
        <v>51.44571203776553</v>
      </c>
      <c r="L7" s="54">
        <f t="shared" si="1"/>
        <v>36.701484332050576</v>
      </c>
      <c r="M7" s="55">
        <v>7800</v>
      </c>
      <c r="N7" s="56">
        <v>5000</v>
      </c>
      <c r="O7" s="55">
        <v>250</v>
      </c>
      <c r="P7" s="18">
        <v>24</v>
      </c>
    </row>
    <row r="8" spans="1:16" ht="19.5" customHeight="1">
      <c r="A8" s="27" t="s">
        <v>11</v>
      </c>
      <c r="B8" s="5">
        <v>24</v>
      </c>
      <c r="C8" s="7">
        <v>6706</v>
      </c>
      <c r="D8" s="57">
        <v>3</v>
      </c>
      <c r="E8" s="58">
        <v>3</v>
      </c>
      <c r="F8" s="50">
        <v>1353</v>
      </c>
      <c r="G8" s="51">
        <v>1371</v>
      </c>
      <c r="H8" s="52">
        <v>680</v>
      </c>
      <c r="I8" s="62">
        <v>112</v>
      </c>
      <c r="J8" s="53">
        <f t="shared" si="0"/>
        <v>10.140172979421413</v>
      </c>
      <c r="K8" s="54">
        <f t="shared" si="1"/>
        <v>50.25868440502587</v>
      </c>
      <c r="L8" s="54">
        <f t="shared" si="1"/>
        <v>8.169219547775347</v>
      </c>
      <c r="M8" s="55">
        <v>920</v>
      </c>
      <c r="N8" s="56">
        <v>720</v>
      </c>
      <c r="O8" s="55">
        <v>0</v>
      </c>
      <c r="P8" s="18">
        <v>20</v>
      </c>
    </row>
    <row r="9" spans="1:16" ht="18.75" customHeight="1">
      <c r="A9" s="27" t="s">
        <v>12</v>
      </c>
      <c r="B9" s="5">
        <v>64</v>
      </c>
      <c r="C9" s="6">
        <v>13064</v>
      </c>
      <c r="D9" s="59">
        <v>3</v>
      </c>
      <c r="E9" s="60">
        <v>0</v>
      </c>
      <c r="F9" s="50">
        <v>894</v>
      </c>
      <c r="G9" s="51">
        <v>0</v>
      </c>
      <c r="H9" s="52">
        <v>271</v>
      </c>
      <c r="I9" s="62">
        <v>0</v>
      </c>
      <c r="J9" s="53">
        <f t="shared" si="0"/>
        <v>2.074402939375383</v>
      </c>
      <c r="K9" s="54">
        <f t="shared" si="1"/>
        <v>30.313199105145415</v>
      </c>
      <c r="L9" s="54">
        <v>0</v>
      </c>
      <c r="M9" s="55">
        <v>661</v>
      </c>
      <c r="N9" s="56">
        <v>0</v>
      </c>
      <c r="O9" s="55">
        <v>114</v>
      </c>
      <c r="P9" s="18">
        <v>0</v>
      </c>
    </row>
    <row r="10" spans="1:16" ht="18.75">
      <c r="A10" s="27" t="s">
        <v>13</v>
      </c>
      <c r="B10" s="5">
        <v>14</v>
      </c>
      <c r="C10" s="6">
        <v>5103</v>
      </c>
      <c r="D10" s="48">
        <v>6</v>
      </c>
      <c r="E10" s="49">
        <v>5</v>
      </c>
      <c r="F10" s="50">
        <v>2353</v>
      </c>
      <c r="G10" s="51">
        <v>2120</v>
      </c>
      <c r="H10" s="52">
        <v>830</v>
      </c>
      <c r="I10" s="62">
        <v>1168</v>
      </c>
      <c r="J10" s="53">
        <f t="shared" si="0"/>
        <v>16.26494219086812</v>
      </c>
      <c r="K10" s="54">
        <f t="shared" si="1"/>
        <v>35.27411814704632</v>
      </c>
      <c r="L10" s="54">
        <f t="shared" si="1"/>
        <v>55.094339622641506</v>
      </c>
      <c r="M10" s="55">
        <v>1954</v>
      </c>
      <c r="N10" s="56">
        <v>2207</v>
      </c>
      <c r="O10" s="55">
        <v>89</v>
      </c>
      <c r="P10" s="18">
        <v>102</v>
      </c>
    </row>
    <row r="11" spans="1:16" s="45" customFormat="1" ht="18.75" customHeight="1">
      <c r="A11" s="35" t="s">
        <v>14</v>
      </c>
      <c r="B11" s="36">
        <v>36</v>
      </c>
      <c r="C11" s="37">
        <v>4559</v>
      </c>
      <c r="D11" s="46">
        <v>2</v>
      </c>
      <c r="E11" s="10">
        <v>2</v>
      </c>
      <c r="F11" s="38">
        <v>100</v>
      </c>
      <c r="G11" s="39">
        <v>125</v>
      </c>
      <c r="H11" s="40">
        <v>66</v>
      </c>
      <c r="I11" s="64">
        <v>79</v>
      </c>
      <c r="J11" s="41">
        <f t="shared" si="0"/>
        <v>1.447685896029831</v>
      </c>
      <c r="K11" s="42">
        <f t="shared" si="1"/>
        <v>66</v>
      </c>
      <c r="L11" s="42">
        <f t="shared" si="1"/>
        <v>63.2</v>
      </c>
      <c r="M11" s="43">
        <v>66</v>
      </c>
      <c r="N11" s="44">
        <v>100</v>
      </c>
      <c r="O11" s="43">
        <v>317</v>
      </c>
      <c r="P11" s="44">
        <v>766</v>
      </c>
    </row>
    <row r="12" spans="1:16" ht="21.75" customHeight="1">
      <c r="A12" s="27" t="s">
        <v>18</v>
      </c>
      <c r="B12" s="5">
        <v>21</v>
      </c>
      <c r="C12" s="6">
        <v>6849</v>
      </c>
      <c r="D12" s="19">
        <v>0</v>
      </c>
      <c r="E12" s="20">
        <v>0</v>
      </c>
      <c r="F12" s="11">
        <v>0</v>
      </c>
      <c r="G12" s="12">
        <v>0</v>
      </c>
      <c r="H12" s="13">
        <v>0</v>
      </c>
      <c r="I12" s="14">
        <v>0</v>
      </c>
      <c r="J12" s="15">
        <f aca="true" t="shared" si="2" ref="J12:J18">H12/C12*100</f>
        <v>0</v>
      </c>
      <c r="K12" s="42">
        <v>0</v>
      </c>
      <c r="L12" s="16">
        <v>0</v>
      </c>
      <c r="M12" s="17">
        <v>0</v>
      </c>
      <c r="N12" s="18">
        <v>0</v>
      </c>
      <c r="O12" s="17">
        <v>0</v>
      </c>
      <c r="P12" s="18">
        <v>0</v>
      </c>
    </row>
    <row r="13" spans="1:16" ht="19.5" customHeight="1">
      <c r="A13" s="27" t="s">
        <v>21</v>
      </c>
      <c r="B13" s="5">
        <v>49</v>
      </c>
      <c r="C13" s="6">
        <v>5697</v>
      </c>
      <c r="D13" s="19">
        <v>0</v>
      </c>
      <c r="E13" s="20">
        <v>0</v>
      </c>
      <c r="F13" s="11">
        <v>0</v>
      </c>
      <c r="G13" s="12">
        <v>0</v>
      </c>
      <c r="H13" s="21">
        <v>0</v>
      </c>
      <c r="I13" s="22">
        <v>0</v>
      </c>
      <c r="J13" s="15">
        <f t="shared" si="2"/>
        <v>0</v>
      </c>
      <c r="K13" s="16">
        <v>0</v>
      </c>
      <c r="L13" s="16">
        <v>0</v>
      </c>
      <c r="M13" s="17">
        <v>0</v>
      </c>
      <c r="N13" s="18">
        <v>0</v>
      </c>
      <c r="O13" s="17">
        <v>0</v>
      </c>
      <c r="P13" s="18">
        <v>0</v>
      </c>
    </row>
    <row r="14" spans="1:16" ht="19.5" customHeight="1">
      <c r="A14" s="27" t="s">
        <v>19</v>
      </c>
      <c r="B14" s="5">
        <v>16</v>
      </c>
      <c r="C14" s="6">
        <v>2726</v>
      </c>
      <c r="D14" s="19">
        <v>0</v>
      </c>
      <c r="E14" s="20">
        <v>0</v>
      </c>
      <c r="F14" s="11">
        <v>0</v>
      </c>
      <c r="G14" s="12">
        <v>0</v>
      </c>
      <c r="H14" s="21">
        <v>0</v>
      </c>
      <c r="I14" s="22">
        <v>0</v>
      </c>
      <c r="J14" s="15">
        <f t="shared" si="2"/>
        <v>0</v>
      </c>
      <c r="K14" s="16">
        <v>0</v>
      </c>
      <c r="L14" s="16">
        <v>0</v>
      </c>
      <c r="M14" s="17">
        <v>0</v>
      </c>
      <c r="N14" s="18">
        <v>0</v>
      </c>
      <c r="O14" s="17">
        <v>0</v>
      </c>
      <c r="P14" s="18">
        <v>0</v>
      </c>
    </row>
    <row r="15" spans="1:16" ht="19.5" customHeight="1">
      <c r="A15" s="27" t="s">
        <v>15</v>
      </c>
      <c r="B15" s="5">
        <v>40</v>
      </c>
      <c r="C15" s="6">
        <v>5131</v>
      </c>
      <c r="D15" s="47">
        <v>0</v>
      </c>
      <c r="E15" s="23">
        <v>0</v>
      </c>
      <c r="F15" s="11">
        <v>0</v>
      </c>
      <c r="G15" s="12">
        <v>0</v>
      </c>
      <c r="H15" s="13">
        <v>0</v>
      </c>
      <c r="I15" s="14">
        <v>0</v>
      </c>
      <c r="J15" s="15">
        <f t="shared" si="2"/>
        <v>0</v>
      </c>
      <c r="K15" s="16">
        <v>0</v>
      </c>
      <c r="L15" s="16">
        <v>0</v>
      </c>
      <c r="M15" s="17">
        <v>0</v>
      </c>
      <c r="N15" s="18">
        <v>0</v>
      </c>
      <c r="O15" s="17">
        <v>0</v>
      </c>
      <c r="P15" s="18">
        <v>0</v>
      </c>
    </row>
    <row r="16" spans="1:35" s="45" customFormat="1" ht="22.5" customHeight="1">
      <c r="A16" s="35" t="s">
        <v>17</v>
      </c>
      <c r="B16" s="36">
        <v>45</v>
      </c>
      <c r="C16" s="37">
        <v>5624</v>
      </c>
      <c r="D16" s="48">
        <v>1</v>
      </c>
      <c r="E16" s="49">
        <v>1</v>
      </c>
      <c r="F16" s="50">
        <v>100</v>
      </c>
      <c r="G16" s="61">
        <v>100</v>
      </c>
      <c r="H16" s="52">
        <v>70</v>
      </c>
      <c r="I16" s="62">
        <v>82</v>
      </c>
      <c r="J16" s="53">
        <f t="shared" si="2"/>
        <v>1.2446657183499288</v>
      </c>
      <c r="K16" s="54">
        <f>H16/F16*100</f>
        <v>70</v>
      </c>
      <c r="L16" s="54">
        <f>I16/G16*100</f>
        <v>82</v>
      </c>
      <c r="M16" s="55">
        <v>140</v>
      </c>
      <c r="N16" s="56">
        <v>167</v>
      </c>
      <c r="O16" s="55">
        <v>0</v>
      </c>
      <c r="P16" s="56">
        <v>0</v>
      </c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</row>
    <row r="17" spans="1:16" ht="21.75" customHeight="1">
      <c r="A17" s="27" t="s">
        <v>20</v>
      </c>
      <c r="B17" s="5">
        <v>25</v>
      </c>
      <c r="C17" s="6">
        <v>4136</v>
      </c>
      <c r="D17" s="19">
        <v>0</v>
      </c>
      <c r="E17" s="20">
        <v>0</v>
      </c>
      <c r="F17" s="11">
        <v>0</v>
      </c>
      <c r="G17" s="24">
        <v>0</v>
      </c>
      <c r="H17" s="13">
        <v>0</v>
      </c>
      <c r="I17" s="14">
        <v>0</v>
      </c>
      <c r="J17" s="15">
        <f t="shared" si="2"/>
        <v>0</v>
      </c>
      <c r="K17" s="16">
        <v>0</v>
      </c>
      <c r="L17" s="16">
        <v>0</v>
      </c>
      <c r="M17" s="17">
        <v>0</v>
      </c>
      <c r="N17" s="18">
        <v>0</v>
      </c>
      <c r="O17" s="17">
        <v>0</v>
      </c>
      <c r="P17" s="18">
        <v>0</v>
      </c>
    </row>
    <row r="18" spans="1:16" ht="33" customHeight="1">
      <c r="A18" s="27" t="s">
        <v>16</v>
      </c>
      <c r="B18" s="19">
        <f aca="true" t="shared" si="3" ref="B18:H18">SUM(B5:B17)</f>
        <v>633</v>
      </c>
      <c r="C18" s="19">
        <f t="shared" si="3"/>
        <v>151476</v>
      </c>
      <c r="D18" s="19">
        <f t="shared" si="3"/>
        <v>103</v>
      </c>
      <c r="E18" s="19">
        <f t="shared" si="3"/>
        <v>90</v>
      </c>
      <c r="F18" s="19">
        <f t="shared" si="3"/>
        <v>34183</v>
      </c>
      <c r="G18" s="19">
        <f>SUM(G5:G17)</f>
        <v>29820</v>
      </c>
      <c r="H18" s="19">
        <f t="shared" si="3"/>
        <v>11122</v>
      </c>
      <c r="I18" s="19">
        <f>SUM(I5:I17)</f>
        <v>10439</v>
      </c>
      <c r="J18" s="15">
        <f t="shared" si="2"/>
        <v>7.3424172806253125</v>
      </c>
      <c r="K18" s="16">
        <f>H18/F18*100</f>
        <v>32.53664102039025</v>
      </c>
      <c r="L18" s="16">
        <f>I18/G18*100</f>
        <v>35.00670690811536</v>
      </c>
      <c r="M18" s="19">
        <f>SUM(M5:M17)</f>
        <v>30870</v>
      </c>
      <c r="N18" s="19">
        <f>SUM(N5:N17)</f>
        <v>28176</v>
      </c>
      <c r="O18" s="19">
        <f>SUM(O5:O17)</f>
        <v>4490</v>
      </c>
      <c r="P18" s="19">
        <f>SUM(P5:P17)</f>
        <v>3512</v>
      </c>
    </row>
    <row r="19" spans="2:16" ht="1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5">
      <c r="A20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Nee Koola</cp:lastModifiedBy>
  <cp:lastPrinted>2006-02-23T13:32:18Z</cp:lastPrinted>
  <dcterms:created xsi:type="dcterms:W3CDTF">2005-01-27T09:59:43Z</dcterms:created>
  <dcterms:modified xsi:type="dcterms:W3CDTF">2006-02-24T10:31:13Z</dcterms:modified>
  <cp:category/>
  <cp:version/>
  <cp:contentType/>
  <cp:contentStatus/>
</cp:coreProperties>
</file>